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TC-LAG-2\Desktop\"/>
    </mc:Choice>
  </mc:AlternateContent>
  <bookViews>
    <workbookView xWindow="0" yWindow="0" windowWidth="17970" windowHeight="6120"/>
  </bookViews>
  <sheets>
    <sheet name="2020 FUW 1st Sem Accom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" i="1" l="1"/>
  <c r="AD28" i="1" s="1"/>
  <c r="AB27" i="1"/>
  <c r="AD27" i="1" s="1"/>
  <c r="AB25" i="1"/>
  <c r="AD25" i="1" s="1"/>
  <c r="AB23" i="1"/>
  <c r="AD23" i="1" s="1"/>
  <c r="AB22" i="1"/>
  <c r="AD22" i="1" s="1"/>
  <c r="AD20" i="1"/>
  <c r="AD19" i="1"/>
  <c r="AD18" i="1"/>
  <c r="AD16" i="1"/>
  <c r="AB15" i="1"/>
  <c r="AD15" i="1" s="1"/>
  <c r="AB14" i="1"/>
  <c r="AD14" i="1" s="1"/>
  <c r="AB13" i="1"/>
  <c r="AD13" i="1" s="1"/>
  <c r="AB12" i="1"/>
  <c r="AD12" i="1" s="1"/>
  <c r="AB11" i="1"/>
  <c r="AD11" i="1" s="1"/>
  <c r="AB9" i="1"/>
  <c r="AD9" i="1" s="1"/>
  <c r="AB8" i="1"/>
  <c r="AD8" i="1" s="1"/>
  <c r="AB7" i="1"/>
  <c r="AD7" i="1" s="1"/>
</calcChain>
</file>

<file path=xl/sharedStrings.xml><?xml version="1.0" encoding="utf-8"?>
<sst xmlns="http://schemas.openxmlformats.org/spreadsheetml/2006/main" count="204" uniqueCount="117">
  <si>
    <t>Functional Unit Workplan</t>
  </si>
  <si>
    <t>Period</t>
  </si>
  <si>
    <t>January to June 2020</t>
  </si>
  <si>
    <t>Functional Unit</t>
  </si>
  <si>
    <t>PSTC LAGUNA</t>
  </si>
  <si>
    <t>Staff Assigned</t>
  </si>
  <si>
    <t>Q1 AND                Q2 Target</t>
  </si>
  <si>
    <t>Approved Budget</t>
  </si>
  <si>
    <t>Required Resources</t>
  </si>
  <si>
    <t>Target Customers</t>
  </si>
  <si>
    <t>Schedule</t>
  </si>
  <si>
    <t>BSC Functional Objective</t>
  </si>
  <si>
    <t>BSC Indicator</t>
  </si>
  <si>
    <t>Program/Project/Function &gt; Task</t>
  </si>
  <si>
    <t>Success Indicator</t>
  </si>
  <si>
    <t>SLC</t>
  </si>
  <si>
    <t>WGDR</t>
  </si>
  <si>
    <t>TRS</t>
  </si>
  <si>
    <t>MCP</t>
  </si>
  <si>
    <t>JKBB</t>
  </si>
  <si>
    <t>JLL</t>
  </si>
  <si>
    <t>RML</t>
  </si>
  <si>
    <t>Quantity</t>
  </si>
  <si>
    <t>(Php '000)</t>
  </si>
  <si>
    <t>equipment &amp; materials</t>
  </si>
  <si>
    <t>internal and external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</si>
  <si>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</si>
  <si>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</si>
  <si>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</si>
  <si>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</si>
  <si>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</si>
  <si>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</si>
  <si>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</si>
  <si>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</si>
  <si>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</si>
  <si>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</si>
  <si>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</si>
  <si>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</si>
  <si>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Total Accomp </t>
  </si>
  <si>
    <t>Status</t>
  </si>
  <si>
    <t>% Accomplishment</t>
  </si>
  <si>
    <t>Functional Objective I</t>
  </si>
  <si>
    <t>input number of actual accomplishment</t>
  </si>
  <si>
    <t>AS OF JUNE 2020</t>
  </si>
  <si>
    <t>CUSTOMER PERSPECTIVE                A.  Promote adoption/utilization of technologies from publicly funded R&amp;D</t>
  </si>
  <si>
    <t>Technologies promoted, technologies adopted, technology adaptors, product commercialized</t>
  </si>
  <si>
    <t>-conduct trainings, seminars, and FOR A
-Facilitate signing of MOU with starbooks beneficiares
- promotion during meetings/conference/workshops</t>
  </si>
  <si>
    <t>19 technologies promoted</t>
  </si>
  <si>
    <t>X</t>
  </si>
  <si>
    <t>computer, internet connection, phone, office supplies, vehicle</t>
  </si>
  <si>
    <t>-MSMEs, associations, cooperative, LGUs, Academe, SUCs, NGOs, NGAs, Private Sectors,</t>
  </si>
  <si>
    <t>18 technologies adopted</t>
  </si>
  <si>
    <t>18 technology adaptors</t>
  </si>
  <si>
    <t>1 product commercialized</t>
  </si>
  <si>
    <t>CUSTOMER PERSPECTIVE                B. Provide support mechanisms for startups, MSMEs and industries in the region (1.a, 1.b, 4.a, 4.b)</t>
  </si>
  <si>
    <t>New SETUP and GIA Projects</t>
  </si>
  <si>
    <t>- conduct of Technology Needs Assesment
- proposall submission</t>
  </si>
  <si>
    <t xml:space="preserve">11 SETUP Projects </t>
  </si>
  <si>
    <t xml:space="preserve">computer, internet, phone, office supplies, vehicle, paper, intenet connection, documents submitted by propents i.e. financial reports, TNA, business regsitrarions, etc. </t>
  </si>
  <si>
    <t>11 GIA Projects</t>
  </si>
  <si>
    <t>SETUP technology interventions for SETUP and GIA</t>
  </si>
  <si>
    <t xml:space="preserve">- submission of TNA Report
- submission of project proposal
- facilitate liquiadation report
- facilitate fund release
- conduct of trainings, for a
- provision of consultancy services i.e. CP, EA, MPEX, FST
- package design development </t>
  </si>
  <si>
    <t>79 SETUP Interventions</t>
  </si>
  <si>
    <t>61 GIA Interventions</t>
  </si>
  <si>
    <t>SETUP and GIA customers assisted</t>
  </si>
  <si>
    <t>- provide technical assistance to MSMEs and Copperatives/people organizations
- conduct of trainings/seminars/for a
- S &amp; T information referral for walk in clients</t>
  </si>
  <si>
    <t xml:space="preserve">118  SETUP Customers </t>
  </si>
  <si>
    <t>119 GIA Customers</t>
  </si>
  <si>
    <t>Consultancy services, trainings/seminar and FOR A</t>
  </si>
  <si>
    <t>-meetings/on site visit to identified beneficiaries
- coordination with SETUP RPMO regarding site visits 
- progress report monitoring</t>
  </si>
  <si>
    <t>3 MPEX, 3 CP, 3 EA, 1 FST</t>
  </si>
  <si>
    <t>paper, computer, printer, internet connection, phone, vehicle, training materials, projector</t>
  </si>
  <si>
    <t>Innovation centers established / maintain</t>
  </si>
  <si>
    <t>Maintenance / monitoring</t>
  </si>
  <si>
    <t>CFOSH</t>
  </si>
  <si>
    <t xml:space="preserve">CUSTOMER PERSPECTIVE                D. Establish and promote  innovation hubs and other similar mechanisms.                                     </t>
  </si>
  <si>
    <t>IDD Lab</t>
  </si>
  <si>
    <t>Food Innovation Center</t>
  </si>
  <si>
    <t>S &amp; T promotional activities conducted</t>
  </si>
  <si>
    <t xml:space="preserve">- facilitate interview i.e. thru radio, tv, press conference etc. </t>
  </si>
  <si>
    <t>2 S &amp; T promotional activity (interview woth DOSTv featuring successful SETUP and GIA proponents</t>
  </si>
  <si>
    <t>computer,internet connection, phone, vehicle</t>
  </si>
  <si>
    <t>CUSTOMER PERSPECTIVE                      E. Foster STI Culture</t>
  </si>
  <si>
    <t>Calibration services renderd by RML, customers assisted 90% of testing/calibation services delivered within agreed time</t>
  </si>
  <si>
    <t>- conduct on-site calibration services
- assist walk-in clients</t>
  </si>
  <si>
    <t>3,177 calibration services</t>
  </si>
  <si>
    <t xml:space="preserve">X </t>
  </si>
  <si>
    <t>tools/equipment for calibration, vehicle, computer, internet connection, office supplies</t>
  </si>
  <si>
    <t>CUSTOMER PERSPECTIVE               G. Strengthen Regional Standards and Testing Laboratory services</t>
  </si>
  <si>
    <t>Networks and linkages to other agencies, NGOs, SUCs, Gos, LGUs and Academe and Private Sector</t>
  </si>
  <si>
    <t>- attend meetings/conferences/seminars/other activities
- conduct of FOR A for info dissemination</t>
  </si>
  <si>
    <t>51 networks and linkages</t>
  </si>
  <si>
    <t>CUSTOMER PERSPECTIVE                   K. Other Priority Areas</t>
  </si>
  <si>
    <t>Functional Objective II</t>
  </si>
  <si>
    <t>To provide monthly accomplishment report based on performance indicators on the last Friday of the month</t>
  </si>
  <si>
    <t>-consolidation/generation of reports</t>
  </si>
  <si>
    <t>12 monthly accomplishment report submitted on specified time</t>
  </si>
  <si>
    <t>reports, paper, computer, printer, internet connection</t>
  </si>
  <si>
    <t>Functional Objective III</t>
  </si>
  <si>
    <t xml:space="preserve">Regional Office (Planning) </t>
  </si>
  <si>
    <t>To provide Quarterly Status Report of SETUP and GIA projects on the last Friday of January, April, July and October</t>
  </si>
  <si>
    <t xml:space="preserve">- project monitoring of on-going projects SETUP and GIA - CBP
- conduct of on-site vist
- phone calls/email
- encoding in impression </t>
  </si>
  <si>
    <t xml:space="preserve">SETUP - 28  on going projects
</t>
  </si>
  <si>
    <t>reports, paper, computer, printer, phone, internet connection</t>
  </si>
  <si>
    <t>GIA - 26  on going projects 
per quarter</t>
  </si>
  <si>
    <t>Regional Office 
(SETUP-RPMO)</t>
  </si>
  <si>
    <t>Functional Objective IV</t>
  </si>
  <si>
    <t>To submit comprehensive 2020 Annual Report</t>
  </si>
  <si>
    <t>-consolidation of reports per program on or before December 15, 2020</t>
  </si>
  <si>
    <t xml:space="preserve">1 annual report submitted on specified time </t>
  </si>
  <si>
    <t>Functional Objective V</t>
  </si>
  <si>
    <t>To contribute in the development of STI human resources through assistance in the implementation of DOST Scholarship Program According to RSTHRDC procedures, work instructions and directives from DOST-SEI.</t>
  </si>
  <si>
    <t>-evaluate scholarship applications and encode in the system and generate test permits.</t>
  </si>
  <si>
    <t>Regional Office (Scholarship Unit)</t>
  </si>
  <si>
    <t xml:space="preserve">Submitted  by: </t>
  </si>
  <si>
    <t>ENGR. SAMUEL L. CAPERIÑA</t>
  </si>
  <si>
    <t>Provincial Director - PSTC 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</si>
</sst>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C00000"/>
      <name val="Arial"/>
      <family val="2"/>
    </font>
    <font>
      <sz val="10"/>
      <color rgb="FF1C1E21"/>
      <name val="Inherit"/>
    </font>
    <font>
      <b/>
      <sz val="1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6B8AF"/>
        <bgColor rgb="FFE6B8AF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D9D2E9"/>
        <bgColor rgb="FFD9D2E9"/>
      </patternFill>
    </fill>
    <fill>
      <patternFill patternType="solid">
        <fgColor rgb="FFF9CB9C"/>
        <bgColor rgb="FFF9CB9C"/>
      </patternFill>
    </fill>
    <fill>
      <patternFill patternType="solid">
        <fgColor rgb="FF00B0F0"/>
        <bgColor rgb="FFF9CB9C"/>
      </patternFill>
    </fill>
    <fill>
      <patternFill patternType="solid">
        <fgColor rgb="FFF3F3F3"/>
        <bgColor rgb="FFF3F3F3"/>
      </patternFill>
    </fill>
    <fill>
      <patternFill patternType="solid">
        <fgColor rgb="FFD64698"/>
        <bgColor indexed="64"/>
      </patternFill>
    </fill>
    <fill>
      <patternFill patternType="solid">
        <fgColor rgb="FFF3F3F3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D64698"/>
        <bgColor rgb="FFF3F3F3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E6B8AF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F3F3F3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0" applyFont="1" applyAlignment="1"/>
    <xf numFmtId="0" fontId="2" fillId="2" borderId="0" xfId="0" applyFont="1" applyFill="1" applyAlignment="1">
      <alignment horizontal="right"/>
    </xf>
    <xf numFmtId="0" fontId="3" fillId="0" borderId="0" xfId="0" applyFont="1" applyAlignment="1"/>
    <xf numFmtId="0" fontId="4" fillId="2" borderId="0" xfId="0" applyFont="1" applyFill="1" applyAlignment="1"/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Fill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5" fillId="0" borderId="0" xfId="0" applyFont="1" applyFill="1" applyAlignment="1"/>
    <xf numFmtId="0" fontId="7" fillId="0" borderId="1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0" fillId="0" borderId="6" xfId="0" applyFont="1" applyBorder="1" applyAlignment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1" fillId="9" borderId="7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3" fillId="0" borderId="11" xfId="0" applyFont="1" applyBorder="1" applyAlignment="1"/>
    <xf numFmtId="0" fontId="11" fillId="0" borderId="0" xfId="0" applyFont="1" applyBorder="1" applyAlignment="1"/>
    <xf numFmtId="0" fontId="11" fillId="0" borderId="12" xfId="0" applyFont="1" applyBorder="1" applyAlignment="1"/>
    <xf numFmtId="0" fontId="12" fillId="0" borderId="13" xfId="0" applyFont="1" applyBorder="1"/>
    <xf numFmtId="0" fontId="12" fillId="0" borderId="0" xfId="0" applyFont="1"/>
    <xf numFmtId="0" fontId="12" fillId="0" borderId="0" xfId="0" applyFont="1" applyAlignment="1"/>
    <xf numFmtId="0" fontId="12" fillId="0" borderId="0" xfId="0" applyFont="1" applyFill="1" applyAlignment="1"/>
    <xf numFmtId="0" fontId="12" fillId="0" borderId="14" xfId="0" applyFont="1" applyBorder="1" applyAlignment="1">
      <alignment horizontal="center" vertical="center"/>
    </xf>
    <xf numFmtId="0" fontId="12" fillId="2" borderId="14" xfId="0" applyFont="1" applyFill="1" applyBorder="1"/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/>
    <xf numFmtId="0" fontId="12" fillId="0" borderId="10" xfId="0" applyFont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top"/>
    </xf>
    <xf numFmtId="0" fontId="12" fillId="0" borderId="21" xfId="0" applyFont="1" applyBorder="1" applyAlignment="1">
      <alignment horizontal="center" vertical="center"/>
    </xf>
    <xf numFmtId="0" fontId="12" fillId="10" borderId="9" xfId="0" applyFont="1" applyFill="1" applyBorder="1" applyAlignment="1">
      <alignment horizontal="center"/>
    </xf>
    <xf numFmtId="0" fontId="12" fillId="11" borderId="10" xfId="0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0" fontId="12" fillId="11" borderId="13" xfId="0" applyFont="1" applyFill="1" applyBorder="1" applyAlignment="1">
      <alignment vertical="center"/>
    </xf>
    <xf numFmtId="0" fontId="12" fillId="11" borderId="14" xfId="0" applyFont="1" applyFill="1" applyBorder="1" applyAlignment="1">
      <alignment vertical="center"/>
    </xf>
    <xf numFmtId="0" fontId="12" fillId="11" borderId="0" xfId="0" applyFont="1" applyFill="1" applyBorder="1" applyAlignment="1">
      <alignment vertical="center"/>
    </xf>
    <xf numFmtId="0" fontId="12" fillId="0" borderId="21" xfId="0" applyFont="1" applyBorder="1" applyAlignment="1">
      <alignment horizontal="center"/>
    </xf>
    <xf numFmtId="10" fontId="12" fillId="2" borderId="21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2" fillId="10" borderId="21" xfId="0" applyFont="1" applyFill="1" applyBorder="1" applyAlignment="1">
      <alignment horizontal="center"/>
    </xf>
    <xf numFmtId="0" fontId="12" fillId="11" borderId="26" xfId="0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vertical="center"/>
    </xf>
    <xf numFmtId="0" fontId="12" fillId="11" borderId="27" xfId="0" applyFont="1" applyFill="1" applyBorder="1" applyAlignment="1">
      <alignment vertical="center"/>
    </xf>
    <xf numFmtId="0" fontId="12" fillId="11" borderId="2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top"/>
    </xf>
    <xf numFmtId="0" fontId="12" fillId="3" borderId="2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43" fontId="12" fillId="10" borderId="21" xfId="1" applyFont="1" applyFill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12" fillId="8" borderId="21" xfId="0" applyFont="1" applyFill="1" applyBorder="1" applyAlignment="1">
      <alignment horizontal="center" vertical="center"/>
    </xf>
    <xf numFmtId="43" fontId="12" fillId="10" borderId="21" xfId="1" applyFont="1" applyFill="1" applyBorder="1" applyAlignment="1">
      <alignment horizontal="center"/>
    </xf>
    <xf numFmtId="0" fontId="12" fillId="0" borderId="21" xfId="0" applyFont="1" applyBorder="1" applyAlignment="1">
      <alignment vertical="top" wrapText="1"/>
    </xf>
    <xf numFmtId="0" fontId="12" fillId="0" borderId="21" xfId="0" quotePrefix="1" applyFont="1" applyBorder="1" applyAlignment="1">
      <alignment vertical="top" wrapText="1"/>
    </xf>
    <xf numFmtId="0" fontId="12" fillId="0" borderId="21" xfId="0" applyFont="1" applyBorder="1" applyAlignment="1">
      <alignment horizontal="left" vertical="center"/>
    </xf>
    <xf numFmtId="0" fontId="12" fillId="12" borderId="21" xfId="0" applyFont="1" applyFill="1" applyBorder="1" applyAlignment="1">
      <alignment horizontal="left" vertical="top" wrapText="1"/>
    </xf>
    <xf numFmtId="0" fontId="12" fillId="13" borderId="21" xfId="0" applyFont="1" applyFill="1" applyBorder="1" applyAlignment="1">
      <alignment horizontal="center" vertical="center"/>
    </xf>
    <xf numFmtId="0" fontId="14" fillId="11" borderId="21" xfId="0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/>
    </xf>
    <xf numFmtId="0" fontId="12" fillId="11" borderId="21" xfId="0" applyFont="1" applyFill="1" applyBorder="1" applyAlignment="1"/>
    <xf numFmtId="0" fontId="12" fillId="11" borderId="27" xfId="0" applyFont="1" applyFill="1" applyBorder="1" applyAlignment="1"/>
    <xf numFmtId="0" fontId="12" fillId="0" borderId="27" xfId="0" applyFont="1" applyBorder="1" applyAlignment="1">
      <alignment horizontal="center" vertical="center"/>
    </xf>
    <xf numFmtId="0" fontId="12" fillId="0" borderId="11" xfId="0" applyFont="1" applyBorder="1" applyAlignment="1">
      <alignment vertical="top" wrapText="1"/>
    </xf>
    <xf numFmtId="0" fontId="12" fillId="0" borderId="21" xfId="0" applyFont="1" applyBorder="1" applyAlignment="1">
      <alignment horizontal="left" vertical="top" wrapText="1"/>
    </xf>
    <xf numFmtId="0" fontId="12" fillId="10" borderId="21" xfId="0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top" wrapText="1"/>
    </xf>
    <xf numFmtId="0" fontId="12" fillId="0" borderId="21" xfId="0" quotePrefix="1" applyFont="1" applyBorder="1" applyAlignment="1">
      <alignment vertical="center"/>
    </xf>
    <xf numFmtId="0" fontId="12" fillId="4" borderId="21" xfId="0" applyFont="1" applyFill="1" applyBorder="1" applyAlignment="1">
      <alignment horizontal="center" vertical="top"/>
    </xf>
    <xf numFmtId="0" fontId="12" fillId="5" borderId="21" xfId="0" applyFont="1" applyFill="1" applyBorder="1" applyAlignment="1">
      <alignment horizontal="center" vertical="top"/>
    </xf>
    <xf numFmtId="0" fontId="12" fillId="6" borderId="21" xfId="0" applyFont="1" applyFill="1" applyBorder="1" applyAlignment="1">
      <alignment horizontal="center" vertical="top"/>
    </xf>
    <xf numFmtId="0" fontId="12" fillId="7" borderId="21" xfId="0" applyFont="1" applyFill="1" applyBorder="1" applyAlignment="1">
      <alignment horizontal="center" vertical="top"/>
    </xf>
    <xf numFmtId="0" fontId="12" fillId="8" borderId="21" xfId="0" applyFont="1" applyFill="1" applyBorder="1" applyAlignment="1">
      <alignment horizontal="center" vertical="top"/>
    </xf>
    <xf numFmtId="3" fontId="12" fillId="0" borderId="21" xfId="0" applyNumberFormat="1" applyFont="1" applyBorder="1" applyAlignment="1">
      <alignment horizontal="center" vertical="center"/>
    </xf>
    <xf numFmtId="0" fontId="12" fillId="10" borderId="21" xfId="0" quotePrefix="1" applyFont="1" applyFill="1" applyBorder="1" applyAlignment="1">
      <alignment horizontal="left" vertical="top" wrapText="1"/>
    </xf>
    <xf numFmtId="0" fontId="12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top" wrapText="1"/>
    </xf>
    <xf numFmtId="0" fontId="11" fillId="0" borderId="4" xfId="0" applyFont="1" applyBorder="1" applyAlignment="1"/>
    <xf numFmtId="0" fontId="11" fillId="0" borderId="5" xfId="0" applyFont="1" applyBorder="1" applyAlignment="1">
      <alignment vertical="top"/>
    </xf>
    <xf numFmtId="0" fontId="12" fillId="0" borderId="5" xfId="0" applyFont="1" applyBorder="1"/>
    <xf numFmtId="0" fontId="12" fillId="13" borderId="5" xfId="0" applyFont="1" applyFill="1" applyBorder="1" applyAlignment="1">
      <alignment horizontal="center" vertical="top"/>
    </xf>
    <xf numFmtId="0" fontId="12" fillId="13" borderId="2" xfId="0" applyFont="1" applyFill="1" applyBorder="1" applyAlignment="1">
      <alignment horizontal="center" vertical="top"/>
    </xf>
    <xf numFmtId="0" fontId="12" fillId="13" borderId="21" xfId="0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center"/>
    </xf>
    <xf numFmtId="0" fontId="12" fillId="10" borderId="29" xfId="0" applyFont="1" applyFill="1" applyBorder="1" applyAlignment="1">
      <alignment horizontal="center"/>
    </xf>
    <xf numFmtId="0" fontId="12" fillId="10" borderId="29" xfId="0" applyFont="1" applyFill="1" applyBorder="1" applyAlignment="1">
      <alignment horizontal="left"/>
    </xf>
    <xf numFmtId="0" fontId="12" fillId="13" borderId="21" xfId="0" applyFont="1" applyFill="1" applyBorder="1" applyAlignment="1"/>
    <xf numFmtId="0" fontId="12" fillId="13" borderId="27" xfId="0" applyFont="1" applyFill="1" applyBorder="1" applyAlignment="1"/>
    <xf numFmtId="0" fontId="13" fillId="0" borderId="21" xfId="0" applyFont="1" applyBorder="1" applyAlignment="1"/>
    <xf numFmtId="0" fontId="12" fillId="0" borderId="4" xfId="0" applyFont="1" applyBorder="1" applyAlignment="1">
      <alignment vertical="top" wrapText="1"/>
    </xf>
    <xf numFmtId="0" fontId="12" fillId="0" borderId="5" xfId="0" quotePrefix="1" applyFont="1" applyBorder="1" applyAlignment="1">
      <alignment vertical="top"/>
    </xf>
    <xf numFmtId="0" fontId="13" fillId="0" borderId="9" xfId="0" applyFont="1" applyBorder="1" applyAlignment="1">
      <alignment horizontal="left" vertical="center" wrapText="1"/>
    </xf>
    <xf numFmtId="0" fontId="12" fillId="4" borderId="9" xfId="0" applyFont="1" applyFill="1" applyBorder="1" applyAlignment="1">
      <alignment horizontal="center" vertical="top"/>
    </xf>
    <xf numFmtId="0" fontId="12" fillId="5" borderId="9" xfId="0" applyFont="1" applyFill="1" applyBorder="1" applyAlignment="1">
      <alignment horizontal="center" vertical="top"/>
    </xf>
    <xf numFmtId="0" fontId="12" fillId="7" borderId="9" xfId="0" applyFont="1" applyFill="1" applyBorder="1" applyAlignment="1">
      <alignment horizontal="center" vertical="top"/>
    </xf>
    <xf numFmtId="0" fontId="12" fillId="8" borderId="9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top"/>
    </xf>
    <xf numFmtId="0" fontId="12" fillId="0" borderId="9" xfId="0" applyFont="1" applyBorder="1" applyAlignment="1">
      <alignment horizontal="center" vertical="center"/>
    </xf>
    <xf numFmtId="0" fontId="12" fillId="12" borderId="6" xfId="0" applyFont="1" applyFill="1" applyBorder="1" applyAlignment="1">
      <alignment horizontal="left" vertical="top" wrapText="1"/>
    </xf>
    <xf numFmtId="0" fontId="12" fillId="14" borderId="29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11" fillId="0" borderId="10" xfId="0" applyFont="1" applyBorder="1" applyAlignment="1"/>
    <xf numFmtId="0" fontId="12" fillId="0" borderId="9" xfId="0" applyFont="1" applyBorder="1" applyAlignment="1">
      <alignment vertical="top"/>
    </xf>
    <xf numFmtId="0" fontId="12" fillId="0" borderId="21" xfId="0" applyFont="1" applyBorder="1" applyAlignment="1"/>
    <xf numFmtId="0" fontId="12" fillId="15" borderId="21" xfId="0" applyFont="1" applyFill="1" applyBorder="1" applyAlignment="1">
      <alignment horizontal="center" vertical="top"/>
    </xf>
    <xf numFmtId="0" fontId="12" fillId="16" borderId="21" xfId="0" applyFont="1" applyFill="1" applyBorder="1" applyAlignment="1">
      <alignment horizontal="center" vertical="top"/>
    </xf>
    <xf numFmtId="0" fontId="12" fillId="17" borderId="21" xfId="0" applyFont="1" applyFill="1" applyBorder="1" applyAlignment="1">
      <alignment horizontal="center" vertical="top"/>
    </xf>
    <xf numFmtId="0" fontId="12" fillId="18" borderId="21" xfId="0" applyFont="1" applyFill="1" applyBorder="1" applyAlignment="1">
      <alignment horizontal="center" vertical="top"/>
    </xf>
    <xf numFmtId="0" fontId="12" fillId="19" borderId="21" xfId="0" applyFont="1" applyFill="1" applyBorder="1" applyAlignment="1">
      <alignment horizontal="center" vertical="top"/>
    </xf>
    <xf numFmtId="0" fontId="12" fillId="20" borderId="21" xfId="0" applyFont="1" applyFill="1" applyBorder="1" applyAlignment="1">
      <alignment horizontal="center" vertical="top"/>
    </xf>
    <xf numFmtId="0" fontId="12" fillId="10" borderId="21" xfId="0" applyFont="1" applyFill="1" applyBorder="1" applyAlignment="1">
      <alignment horizontal="left"/>
    </xf>
    <xf numFmtId="0" fontId="12" fillId="21" borderId="6" xfId="0" applyFont="1" applyFill="1" applyBorder="1" applyAlignment="1">
      <alignment horizontal="center" vertical="center" wrapText="1"/>
    </xf>
    <xf numFmtId="0" fontId="12" fillId="14" borderId="10" xfId="0" applyFont="1" applyFill="1" applyBorder="1" applyAlignment="1">
      <alignment horizontal="center" vertical="center"/>
    </xf>
    <xf numFmtId="0" fontId="12" fillId="14" borderId="9" xfId="0" applyFont="1" applyFill="1" applyBorder="1" applyAlignment="1">
      <alignment horizontal="center" vertical="center"/>
    </xf>
    <xf numFmtId="0" fontId="12" fillId="14" borderId="13" xfId="0" applyFont="1" applyFill="1" applyBorder="1" applyAlignment="1"/>
    <xf numFmtId="0" fontId="12" fillId="14" borderId="14" xfId="0" applyFont="1" applyFill="1" applyBorder="1" applyAlignment="1"/>
    <xf numFmtId="0" fontId="12" fillId="14" borderId="0" xfId="0" applyFont="1" applyFill="1" applyBorder="1" applyAlignment="1"/>
    <xf numFmtId="0" fontId="12" fillId="0" borderId="6" xfId="0" applyFont="1" applyBorder="1" applyAlignment="1">
      <alignment horizontal="center"/>
    </xf>
    <xf numFmtId="10" fontId="12" fillId="2" borderId="6" xfId="0" applyNumberFormat="1" applyFont="1" applyFill="1" applyBorder="1" applyAlignment="1">
      <alignment horizontal="center" vertical="center"/>
    </xf>
    <xf numFmtId="0" fontId="13" fillId="0" borderId="6" xfId="0" applyFont="1" applyBorder="1" applyAlignment="1"/>
    <xf numFmtId="0" fontId="12" fillId="0" borderId="6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center" wrapText="1"/>
    </xf>
    <xf numFmtId="10" fontId="12" fillId="21" borderId="21" xfId="0" applyNumberFormat="1" applyFont="1" applyFill="1" applyBorder="1" applyAlignment="1">
      <alignment horizontal="center" vertical="center"/>
    </xf>
    <xf numFmtId="0" fontId="12" fillId="14" borderId="21" xfId="0" applyFont="1" applyFill="1" applyBorder="1" applyAlignment="1">
      <alignment horizontal="center" vertical="center"/>
    </xf>
    <xf numFmtId="0" fontId="12" fillId="10" borderId="21" xfId="0" applyFont="1" applyFill="1" applyBorder="1" applyAlignment="1">
      <alignment horizontal="center" vertical="center"/>
    </xf>
    <xf numFmtId="0" fontId="12" fillId="14" borderId="21" xfId="0" applyFont="1" applyFill="1" applyBorder="1" applyAlignment="1">
      <alignment vertical="center"/>
    </xf>
    <xf numFmtId="0" fontId="12" fillId="10" borderId="21" xfId="0" applyFont="1" applyFill="1" applyBorder="1" applyAlignment="1">
      <alignment vertical="center"/>
    </xf>
    <xf numFmtId="0" fontId="11" fillId="0" borderId="21" xfId="0" applyFont="1" applyBorder="1" applyAlignment="1"/>
    <xf numFmtId="0" fontId="12" fillId="14" borderId="26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/>
    </xf>
    <xf numFmtId="0" fontId="12" fillId="14" borderId="21" xfId="0" applyFont="1" applyFill="1" applyBorder="1" applyAlignment="1"/>
    <xf numFmtId="0" fontId="12" fillId="10" borderId="11" xfId="0" applyFont="1" applyFill="1" applyBorder="1" applyAlignment="1"/>
    <xf numFmtId="0" fontId="12" fillId="0" borderId="11" xfId="0" applyFont="1" applyBorder="1" applyAlignment="1">
      <alignment horizontal="center"/>
    </xf>
    <xf numFmtId="0" fontId="12" fillId="15" borderId="21" xfId="0" applyFont="1" applyFill="1" applyBorder="1" applyAlignment="1">
      <alignment horizontal="center" vertical="center"/>
    </xf>
    <xf numFmtId="0" fontId="12" fillId="16" borderId="21" xfId="0" applyFont="1" applyFill="1" applyBorder="1" applyAlignment="1">
      <alignment horizontal="center" vertical="center"/>
    </xf>
    <xf numFmtId="0" fontId="12" fillId="17" borderId="21" xfId="0" applyFont="1" applyFill="1" applyBorder="1" applyAlignment="1">
      <alignment horizontal="center" vertical="center"/>
    </xf>
    <xf numFmtId="0" fontId="12" fillId="18" borderId="21" xfId="0" applyFont="1" applyFill="1" applyBorder="1" applyAlignment="1">
      <alignment horizontal="center" vertical="center"/>
    </xf>
    <xf numFmtId="0" fontId="12" fillId="19" borderId="21" xfId="0" applyFont="1" applyFill="1" applyBorder="1" applyAlignment="1">
      <alignment horizontal="center" vertical="center"/>
    </xf>
    <xf numFmtId="0" fontId="12" fillId="20" borderId="21" xfId="0" applyFont="1" applyFill="1" applyBorder="1" applyAlignment="1">
      <alignment horizontal="center" vertical="center"/>
    </xf>
    <xf numFmtId="0" fontId="12" fillId="21" borderId="26" xfId="0" applyFont="1" applyFill="1" applyBorder="1" applyAlignment="1">
      <alignment horizontal="center" vertical="center"/>
    </xf>
    <xf numFmtId="0" fontId="12" fillId="21" borderId="21" xfId="0" applyFont="1" applyFill="1" applyBorder="1" applyAlignment="1">
      <alignment horizontal="center"/>
    </xf>
    <xf numFmtId="0" fontId="12" fillId="21" borderId="21" xfId="0" applyFont="1" applyFill="1" applyBorder="1" applyAlignment="1">
      <alignment horizontal="center" vertical="center"/>
    </xf>
    <xf numFmtId="0" fontId="12" fillId="21" borderId="21" xfId="0" applyFont="1" applyFill="1" applyBorder="1" applyAlignment="1"/>
    <xf numFmtId="0" fontId="12" fillId="0" borderId="27" xfId="0" applyFont="1" applyBorder="1" applyAlignment="1">
      <alignment horizontal="center" vertical="center" wrapText="1"/>
    </xf>
    <xf numFmtId="0" fontId="12" fillId="21" borderId="2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1" xfId="0" applyFont="1" applyFill="1" applyBorder="1" applyAlignment="1"/>
    <xf numFmtId="0" fontId="12" fillId="10" borderId="21" xfId="0" applyFont="1" applyFill="1" applyBorder="1" applyAlignment="1"/>
    <xf numFmtId="0" fontId="15" fillId="0" borderId="0" xfId="0" applyFont="1" applyAlignment="1"/>
    <xf numFmtId="10" fontId="12" fillId="2" borderId="21" xfId="0" applyNumberFormat="1" applyFont="1" applyFill="1" applyBorder="1" applyAlignment="1">
      <alignment horizontal="center"/>
    </xf>
    <xf numFmtId="0" fontId="12" fillId="12" borderId="21" xfId="0" applyFont="1" applyFill="1" applyBorder="1" applyAlignment="1">
      <alignment horizontal="left" vertical="center" wrapText="1"/>
    </xf>
    <xf numFmtId="0" fontId="12" fillId="14" borderId="2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/>
    <xf numFmtId="0" fontId="8" fillId="0" borderId="0" xfId="0" applyFont="1" applyBorder="1" applyAlignment="1"/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0" fontId="5" fillId="0" borderId="0" xfId="0" applyFont="1" applyFill="1" applyBorder="1"/>
    <xf numFmtId="0" fontId="5" fillId="0" borderId="0" xfId="0" applyFont="1" applyFill="1"/>
    <xf numFmtId="0" fontId="16" fillId="0" borderId="0" xfId="0" applyFont="1" applyAlignment="1"/>
    <xf numFmtId="0" fontId="4" fillId="0" borderId="0" xfId="0" applyFont="1" applyFill="1" applyBorder="1"/>
    <xf numFmtId="0" fontId="9" fillId="0" borderId="0" xfId="0" applyFo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2" fillId="0" borderId="6" xfId="0" quotePrefix="1" applyFont="1" applyBorder="1" applyAlignment="1">
      <alignment horizontal="left" vertical="top"/>
    </xf>
    <xf numFmtId="0" fontId="12" fillId="0" borderId="24" xfId="0" quotePrefix="1" applyFont="1" applyBorder="1" applyAlignment="1">
      <alignment horizontal="left" vertical="top"/>
    </xf>
    <xf numFmtId="0" fontId="12" fillId="0" borderId="11" xfId="0" quotePrefix="1" applyFont="1" applyBorder="1" applyAlignment="1">
      <alignment horizontal="left" vertical="top"/>
    </xf>
    <xf numFmtId="0" fontId="13" fillId="0" borderId="6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2" fillId="12" borderId="6" xfId="0" applyFont="1" applyFill="1" applyBorder="1" applyAlignment="1">
      <alignment horizontal="left" vertical="center" wrapText="1"/>
    </xf>
    <xf numFmtId="0" fontId="12" fillId="12" borderId="11" xfId="0" applyFont="1" applyFill="1" applyBorder="1" applyAlignment="1">
      <alignment horizontal="left" vertical="center" wrapText="1"/>
    </xf>
    <xf numFmtId="0" fontId="12" fillId="21" borderId="6" xfId="0" applyFont="1" applyFill="1" applyBorder="1" applyAlignment="1">
      <alignment horizontal="left" vertical="center" wrapText="1"/>
    </xf>
    <xf numFmtId="0" fontId="12" fillId="21" borderId="1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2" fillId="0" borderId="11" xfId="0" quotePrefix="1" applyFont="1" applyBorder="1" applyAlignment="1">
      <alignment horizontal="left" vertical="top" wrapText="1"/>
    </xf>
    <xf numFmtId="0" fontId="12" fillId="10" borderId="6" xfId="0" applyFont="1" applyFill="1" applyBorder="1" applyAlignment="1">
      <alignment horizontal="left" vertical="center" wrapText="1"/>
    </xf>
    <xf numFmtId="0" fontId="12" fillId="10" borderId="11" xfId="0" applyFont="1" applyFill="1" applyBorder="1" applyAlignment="1">
      <alignment horizontal="left" vertical="center" wrapText="1"/>
    </xf>
    <xf numFmtId="0" fontId="12" fillId="10" borderId="24" xfId="0" applyFont="1" applyFill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12" fillId="0" borderId="15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2" fillId="0" borderId="16" xfId="0" applyFont="1" applyBorder="1" applyAlignment="1">
      <alignment vertical="top"/>
    </xf>
    <xf numFmtId="0" fontId="12" fillId="0" borderId="17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0" fontId="12" fillId="0" borderId="19" xfId="0" applyFont="1" applyBorder="1" applyAlignment="1">
      <alignment vertical="top"/>
    </xf>
    <xf numFmtId="0" fontId="12" fillId="0" borderId="6" xfId="0" quotePrefix="1" applyFont="1" applyBorder="1" applyAlignment="1">
      <alignment vertical="top" wrapText="1"/>
    </xf>
    <xf numFmtId="0" fontId="12" fillId="0" borderId="24" xfId="0" quotePrefix="1" applyFont="1" applyBorder="1" applyAlignment="1">
      <alignment vertical="top" wrapText="1"/>
    </xf>
    <xf numFmtId="0" fontId="12" fillId="0" borderId="11" xfId="0" quotePrefix="1" applyFont="1" applyBorder="1" applyAlignment="1">
      <alignment vertical="top" wrapText="1"/>
    </xf>
    <xf numFmtId="0" fontId="12" fillId="10" borderId="22" xfId="0" applyFont="1" applyFill="1" applyBorder="1" applyAlignment="1">
      <alignment horizontal="left" vertical="center" wrapText="1"/>
    </xf>
    <xf numFmtId="0" fontId="12" fillId="10" borderId="25" xfId="0" applyFont="1" applyFill="1" applyBorder="1" applyAlignment="1">
      <alignment horizontal="left" vertical="center" wrapText="1"/>
    </xf>
    <xf numFmtId="0" fontId="12" fillId="10" borderId="28" xfId="0" applyFont="1" applyFill="1" applyBorder="1" applyAlignment="1">
      <alignment horizontal="left" vertical="center" wrapText="1"/>
    </xf>
    <xf numFmtId="10" fontId="12" fillId="2" borderId="23" xfId="0" quotePrefix="1" applyNumberFormat="1" applyFont="1" applyFill="1" applyBorder="1" applyAlignment="1">
      <alignment horizontal="center" vertical="center" wrapText="1"/>
    </xf>
    <xf numFmtId="10" fontId="12" fillId="2" borderId="0" xfId="0" quotePrefix="1" applyNumberFormat="1" applyFont="1" applyFill="1" applyBorder="1" applyAlignment="1">
      <alignment horizontal="center" vertical="center" wrapText="1"/>
    </xf>
    <xf numFmtId="10" fontId="12" fillId="2" borderId="18" xfId="0" quotePrefix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D2" zoomScale="71" zoomScaleNormal="71" workbookViewId="0">
      <selection activeCell="A11" sqref="A11:A18"/>
    </sheetView>
  </sheetViews>
  <sheetFormatPr defaultRowHeight="15"/>
  <cols>
    <col min="1" max="1" width="37.5703125" customWidth="1"/>
    <col min="2" max="2" width="44" customWidth="1"/>
    <col min="3" max="3" width="43" customWidth="1"/>
    <col min="4" max="4" width="29" customWidth="1"/>
    <col min="5" max="11" width="8.85546875" customWidth="1"/>
    <col min="12" max="12" width="14.7109375" customWidth="1"/>
    <col min="13" max="13" width="15.42578125" customWidth="1"/>
    <col min="14" max="14" width="26" customWidth="1"/>
    <col min="15" max="15" width="23.28515625" customWidth="1"/>
    <col min="16" max="27" width="6.140625" customWidth="1"/>
    <col min="28" max="28" width="23.28515625" customWidth="1"/>
    <col min="29" max="29" width="12.140625" customWidth="1"/>
    <col min="30" max="30" width="17.85546875" customWidth="1"/>
  </cols>
  <sheetData>
    <row r="1" spans="1:30" ht="31.5" customHeight="1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6"/>
      <c r="M1" s="7"/>
      <c r="N1" s="7"/>
      <c r="O1" s="8"/>
      <c r="P1" s="7"/>
      <c r="Q1" s="7"/>
      <c r="R1" s="7"/>
      <c r="S1" s="7"/>
      <c r="T1" s="7"/>
      <c r="U1" s="7"/>
      <c r="V1" s="8"/>
      <c r="W1" s="8"/>
      <c r="X1" s="8"/>
      <c r="Y1" s="8"/>
      <c r="Z1" s="8"/>
      <c r="AA1" s="8"/>
      <c r="AB1" s="6"/>
      <c r="AC1" s="3"/>
      <c r="AD1" s="9"/>
    </row>
    <row r="2" spans="1:30" ht="31.5" customHeight="1">
      <c r="A2" s="10" t="s">
        <v>1</v>
      </c>
      <c r="B2" s="10" t="s">
        <v>2</v>
      </c>
      <c r="C2" s="3"/>
      <c r="D2" s="5"/>
      <c r="E2" s="11"/>
      <c r="F2" s="11"/>
      <c r="G2" s="11"/>
      <c r="H2" s="11"/>
      <c r="I2" s="11"/>
      <c r="J2" s="11"/>
      <c r="K2" s="11"/>
      <c r="L2" s="12"/>
      <c r="M2" s="11"/>
      <c r="N2" s="11"/>
      <c r="O2" s="13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6"/>
      <c r="AC2" s="5"/>
      <c r="AD2" s="14"/>
    </row>
    <row r="3" spans="1:30" ht="31.5" customHeight="1">
      <c r="A3" s="10" t="s">
        <v>3</v>
      </c>
      <c r="B3" s="10" t="s">
        <v>4</v>
      </c>
      <c r="C3" s="3"/>
      <c r="D3" s="5"/>
      <c r="E3" s="11"/>
      <c r="F3" s="11"/>
      <c r="G3" s="11"/>
      <c r="H3" s="11"/>
      <c r="I3" s="11"/>
      <c r="J3" s="11"/>
      <c r="K3" s="11"/>
      <c r="L3" s="12"/>
      <c r="M3" s="11"/>
      <c r="N3" s="11"/>
      <c r="O3" s="13"/>
      <c r="P3" s="11"/>
      <c r="Q3" s="11"/>
      <c r="R3" s="11"/>
      <c r="S3" s="11"/>
      <c r="T3" s="11"/>
      <c r="U3" s="11"/>
      <c r="V3" s="15"/>
      <c r="W3" s="15"/>
      <c r="X3" s="15"/>
      <c r="Y3" s="15"/>
      <c r="Z3" s="15"/>
      <c r="AA3" s="15"/>
      <c r="AB3" s="6"/>
      <c r="AC3" s="5"/>
      <c r="AD3" s="14"/>
    </row>
    <row r="4" spans="1:30" ht="31.5" customHeight="1">
      <c r="A4" s="16"/>
      <c r="B4" s="17"/>
      <c r="C4" s="3"/>
      <c r="D4" s="5"/>
      <c r="E4" s="231" t="s">
        <v>5</v>
      </c>
      <c r="F4" s="232"/>
      <c r="G4" s="232"/>
      <c r="H4" s="232"/>
      <c r="I4" s="232"/>
      <c r="J4" s="232"/>
      <c r="K4" s="233"/>
      <c r="L4" s="18" t="s">
        <v>6</v>
      </c>
      <c r="M4" s="19" t="s">
        <v>7</v>
      </c>
      <c r="N4" s="19" t="s">
        <v>8</v>
      </c>
      <c r="O4" s="20" t="s">
        <v>9</v>
      </c>
      <c r="P4" s="231" t="s">
        <v>10</v>
      </c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3"/>
      <c r="AB4" s="6"/>
      <c r="AC4" s="5"/>
      <c r="AD4" s="14"/>
    </row>
    <row r="5" spans="1:30" ht="31.5" customHeight="1">
      <c r="A5" s="21" t="s">
        <v>11</v>
      </c>
      <c r="B5" s="22" t="s">
        <v>12</v>
      </c>
      <c r="C5" s="23" t="s">
        <v>13</v>
      </c>
      <c r="D5" s="24" t="s">
        <v>14</v>
      </c>
      <c r="E5" s="25" t="s">
        <v>15</v>
      </c>
      <c r="F5" s="26" t="s">
        <v>16</v>
      </c>
      <c r="G5" s="27" t="s">
        <v>17</v>
      </c>
      <c r="H5" s="28" t="s">
        <v>18</v>
      </c>
      <c r="I5" s="29" t="s">
        <v>19</v>
      </c>
      <c r="J5" s="30" t="s">
        <v>20</v>
      </c>
      <c r="K5" s="31" t="s">
        <v>21</v>
      </c>
      <c r="L5" s="32" t="s">
        <v>22</v>
      </c>
      <c r="M5" s="33" t="s">
        <v>23</v>
      </c>
      <c r="N5" s="33" t="s">
        <v>24</v>
      </c>
      <c r="O5" s="34" t="s">
        <v>25</v>
      </c>
      <c r="P5" s="22" t="s">
        <v>26</v>
      </c>
      <c r="Q5" s="22" t="s">
        <v>27</v>
      </c>
      <c r="R5" s="22" t="s">
        <v>28</v>
      </c>
      <c r="S5" s="22" t="s">
        <v>29</v>
      </c>
      <c r="T5" s="22" t="s">
        <v>30</v>
      </c>
      <c r="U5" s="22" t="s">
        <v>31</v>
      </c>
      <c r="V5" s="23" t="s">
        <v>32</v>
      </c>
      <c r="W5" s="22" t="s">
        <v>33</v>
      </c>
      <c r="X5" s="22" t="s">
        <v>34</v>
      </c>
      <c r="Y5" s="22" t="s">
        <v>35</v>
      </c>
      <c r="Z5" s="22" t="s">
        <v>36</v>
      </c>
      <c r="AA5" s="35" t="s">
        <v>37</v>
      </c>
      <c r="AB5" s="36" t="s">
        <v>38</v>
      </c>
      <c r="AC5" s="35" t="s">
        <v>39</v>
      </c>
      <c r="AD5" s="234" t="s">
        <v>40</v>
      </c>
    </row>
    <row r="6" spans="1:30" ht="31.5" customHeight="1">
      <c r="A6" s="37"/>
      <c r="B6" s="38" t="s">
        <v>41</v>
      </c>
      <c r="C6" s="39"/>
      <c r="D6" s="40"/>
      <c r="E6" s="41"/>
      <c r="F6" s="41"/>
      <c r="G6" s="41"/>
      <c r="H6" s="41"/>
      <c r="I6" s="41"/>
      <c r="J6" s="42"/>
      <c r="K6" s="43"/>
      <c r="L6" s="44"/>
      <c r="M6" s="44"/>
      <c r="N6" s="44"/>
      <c r="O6" s="45"/>
      <c r="P6" s="236" t="s">
        <v>42</v>
      </c>
      <c r="Q6" s="237"/>
      <c r="R6" s="237"/>
      <c r="S6" s="237"/>
      <c r="T6" s="237"/>
      <c r="U6" s="238"/>
      <c r="V6" s="239" t="s">
        <v>42</v>
      </c>
      <c r="W6" s="240"/>
      <c r="X6" s="240"/>
      <c r="Y6" s="240"/>
      <c r="Z6" s="240"/>
      <c r="AA6" s="241"/>
      <c r="AB6" s="46" t="s">
        <v>43</v>
      </c>
      <c r="AC6" s="47"/>
      <c r="AD6" s="235"/>
    </row>
    <row r="7" spans="1:30" ht="31.5" customHeight="1">
      <c r="A7" s="216" t="s">
        <v>44</v>
      </c>
      <c r="B7" s="223" t="s">
        <v>45</v>
      </c>
      <c r="C7" s="242" t="s">
        <v>46</v>
      </c>
      <c r="D7" s="48" t="s">
        <v>47</v>
      </c>
      <c r="E7" s="49" t="s">
        <v>48</v>
      </c>
      <c r="F7" s="50" t="s">
        <v>48</v>
      </c>
      <c r="G7" s="51" t="s">
        <v>48</v>
      </c>
      <c r="H7" s="52" t="s">
        <v>48</v>
      </c>
      <c r="I7" s="53" t="s">
        <v>48</v>
      </c>
      <c r="J7" s="54" t="s">
        <v>48</v>
      </c>
      <c r="K7" s="55"/>
      <c r="L7" s="56">
        <v>8</v>
      </c>
      <c r="M7" s="57"/>
      <c r="N7" s="245" t="s">
        <v>49</v>
      </c>
      <c r="O7" s="248" t="s">
        <v>50</v>
      </c>
      <c r="P7" s="58">
        <v>1</v>
      </c>
      <c r="Q7" s="59"/>
      <c r="R7" s="59"/>
      <c r="S7" s="59">
        <v>4</v>
      </c>
      <c r="T7" s="59"/>
      <c r="U7" s="59">
        <v>2</v>
      </c>
      <c r="V7" s="60"/>
      <c r="W7" s="61"/>
      <c r="X7" s="61"/>
      <c r="Y7" s="61"/>
      <c r="Z7" s="61"/>
      <c r="AA7" s="62"/>
      <c r="AB7" s="56">
        <f>SUM(P7:AA7)</f>
        <v>7</v>
      </c>
      <c r="AC7" s="63"/>
      <c r="AD7" s="64">
        <f>AB7/L7</f>
        <v>0.875</v>
      </c>
    </row>
    <row r="8" spans="1:30" ht="31.5" customHeight="1">
      <c r="A8" s="217"/>
      <c r="B8" s="230"/>
      <c r="C8" s="243"/>
      <c r="D8" s="65" t="s">
        <v>51</v>
      </c>
      <c r="E8" s="49" t="s">
        <v>48</v>
      </c>
      <c r="F8" s="50" t="s">
        <v>48</v>
      </c>
      <c r="G8" s="51" t="s">
        <v>48</v>
      </c>
      <c r="H8" s="52" t="s">
        <v>48</v>
      </c>
      <c r="I8" s="53" t="s">
        <v>48</v>
      </c>
      <c r="J8" s="54" t="s">
        <v>48</v>
      </c>
      <c r="K8" s="55"/>
      <c r="L8" s="56">
        <v>7</v>
      </c>
      <c r="M8" s="66"/>
      <c r="N8" s="246"/>
      <c r="O8" s="249"/>
      <c r="P8" s="67">
        <v>1</v>
      </c>
      <c r="Q8" s="68"/>
      <c r="R8" s="68"/>
      <c r="S8" s="68">
        <v>4</v>
      </c>
      <c r="T8" s="68"/>
      <c r="U8" s="68">
        <v>2</v>
      </c>
      <c r="V8" s="69"/>
      <c r="W8" s="69"/>
      <c r="X8" s="69"/>
      <c r="Y8" s="69"/>
      <c r="Z8" s="69"/>
      <c r="AA8" s="70"/>
      <c r="AB8" s="56">
        <f t="shared" ref="AB8:AB9" si="0">SUM(P8:AA8)</f>
        <v>7</v>
      </c>
      <c r="AC8" s="63"/>
      <c r="AD8" s="64">
        <f t="shared" ref="AD8:AD9" si="1">AB8/L8</f>
        <v>1</v>
      </c>
    </row>
    <row r="9" spans="1:30" ht="31.5" customHeight="1">
      <c r="A9" s="217"/>
      <c r="B9" s="230"/>
      <c r="C9" s="243"/>
      <c r="D9" s="65" t="s">
        <v>52</v>
      </c>
      <c r="E9" s="49" t="s">
        <v>48</v>
      </c>
      <c r="F9" s="50" t="s">
        <v>48</v>
      </c>
      <c r="G9" s="51" t="s">
        <v>48</v>
      </c>
      <c r="H9" s="52" t="s">
        <v>48</v>
      </c>
      <c r="I9" s="53" t="s">
        <v>48</v>
      </c>
      <c r="J9" s="54" t="s">
        <v>48</v>
      </c>
      <c r="K9" s="55"/>
      <c r="L9" s="56">
        <v>7</v>
      </c>
      <c r="M9" s="66"/>
      <c r="N9" s="246"/>
      <c r="O9" s="249"/>
      <c r="P9" s="67">
        <v>1</v>
      </c>
      <c r="Q9" s="68"/>
      <c r="R9" s="71">
        <v>3</v>
      </c>
      <c r="S9" s="68"/>
      <c r="T9" s="68"/>
      <c r="U9" s="68">
        <v>2</v>
      </c>
      <c r="V9" s="69"/>
      <c r="W9" s="69"/>
      <c r="X9" s="69"/>
      <c r="Y9" s="69"/>
      <c r="Z9" s="69"/>
      <c r="AA9" s="70"/>
      <c r="AB9" s="56">
        <f t="shared" si="0"/>
        <v>6</v>
      </c>
      <c r="AC9" s="63"/>
      <c r="AD9" s="64">
        <f t="shared" si="1"/>
        <v>0.8571428571428571</v>
      </c>
    </row>
    <row r="10" spans="1:30" ht="31.5" customHeight="1">
      <c r="A10" s="218"/>
      <c r="B10" s="224"/>
      <c r="C10" s="244"/>
      <c r="D10" s="65" t="s">
        <v>53</v>
      </c>
      <c r="E10" s="72" t="s">
        <v>48</v>
      </c>
      <c r="F10" s="73" t="s">
        <v>48</v>
      </c>
      <c r="G10" s="74" t="s">
        <v>48</v>
      </c>
      <c r="H10" s="75" t="s">
        <v>48</v>
      </c>
      <c r="I10" s="76" t="s">
        <v>48</v>
      </c>
      <c r="J10" s="77" t="s">
        <v>48</v>
      </c>
      <c r="K10" s="78"/>
      <c r="L10" s="56"/>
      <c r="M10" s="66"/>
      <c r="N10" s="247"/>
      <c r="O10" s="249"/>
      <c r="P10" s="67"/>
      <c r="Q10" s="68"/>
      <c r="R10" s="68"/>
      <c r="S10" s="68"/>
      <c r="T10" s="68"/>
      <c r="U10" s="68"/>
      <c r="V10" s="69"/>
      <c r="W10" s="69"/>
      <c r="X10" s="69"/>
      <c r="Y10" s="69"/>
      <c r="Z10" s="69"/>
      <c r="AA10" s="70"/>
      <c r="AB10" s="56"/>
      <c r="AC10" s="79"/>
      <c r="AD10" s="64"/>
    </row>
    <row r="11" spans="1:30" ht="31.5" customHeight="1">
      <c r="A11" s="216" t="s">
        <v>54</v>
      </c>
      <c r="B11" s="223" t="s">
        <v>55</v>
      </c>
      <c r="C11" s="225" t="s">
        <v>56</v>
      </c>
      <c r="D11" s="80" t="s">
        <v>57</v>
      </c>
      <c r="E11" s="81" t="s">
        <v>48</v>
      </c>
      <c r="F11" s="82"/>
      <c r="G11" s="83" t="s">
        <v>48</v>
      </c>
      <c r="H11" s="84" t="s">
        <v>48</v>
      </c>
      <c r="I11" s="85"/>
      <c r="J11" s="86" t="s">
        <v>48</v>
      </c>
      <c r="K11" s="78"/>
      <c r="L11" s="56">
        <v>11</v>
      </c>
      <c r="M11" s="87"/>
      <c r="N11" s="227" t="s">
        <v>58</v>
      </c>
      <c r="O11" s="249"/>
      <c r="P11" s="67"/>
      <c r="Q11" s="68"/>
      <c r="R11" s="68"/>
      <c r="S11" s="68"/>
      <c r="T11" s="68"/>
      <c r="U11" s="68">
        <v>1</v>
      </c>
      <c r="V11" s="65"/>
      <c r="W11" s="65"/>
      <c r="X11" s="65"/>
      <c r="Y11" s="65"/>
      <c r="Z11" s="65"/>
      <c r="AA11" s="88"/>
      <c r="AB11" s="56">
        <f>SUM(P11:AA11)</f>
        <v>1</v>
      </c>
      <c r="AC11" s="63"/>
      <c r="AD11" s="64">
        <f>AB11/L11</f>
        <v>9.0909090909090912E-2</v>
      </c>
    </row>
    <row r="12" spans="1:30" ht="90" customHeight="1">
      <c r="A12" s="217"/>
      <c r="B12" s="224"/>
      <c r="C12" s="226"/>
      <c r="D12" s="65" t="s">
        <v>59</v>
      </c>
      <c r="E12" s="81" t="s">
        <v>48</v>
      </c>
      <c r="F12" s="82" t="s">
        <v>48</v>
      </c>
      <c r="G12" s="83"/>
      <c r="H12" s="84"/>
      <c r="I12" s="85" t="s">
        <v>48</v>
      </c>
      <c r="J12" s="89"/>
      <c r="K12" s="78"/>
      <c r="L12" s="56">
        <v>11</v>
      </c>
      <c r="M12" s="87"/>
      <c r="N12" s="228"/>
      <c r="O12" s="249"/>
      <c r="P12" s="67"/>
      <c r="Q12" s="68">
        <v>2</v>
      </c>
      <c r="R12" s="68"/>
      <c r="S12" s="68"/>
      <c r="T12" s="68"/>
      <c r="U12" s="68"/>
      <c r="V12" s="69"/>
      <c r="W12" s="69"/>
      <c r="X12" s="69"/>
      <c r="Y12" s="65"/>
      <c r="Z12" s="65"/>
      <c r="AA12" s="88"/>
      <c r="AB12" s="56">
        <f>SUM(P12:AA12)</f>
        <v>2</v>
      </c>
      <c r="AC12" s="56"/>
      <c r="AD12" s="64">
        <f t="shared" ref="AD12:AD16" si="2">AB12/L12</f>
        <v>0.18181818181818182</v>
      </c>
    </row>
    <row r="13" spans="1:30" ht="42.75" customHeight="1">
      <c r="A13" s="217"/>
      <c r="B13" s="223" t="s">
        <v>60</v>
      </c>
      <c r="C13" s="225" t="s">
        <v>61</v>
      </c>
      <c r="D13" s="80" t="s">
        <v>62</v>
      </c>
      <c r="E13" s="81" t="s">
        <v>48</v>
      </c>
      <c r="F13" s="82"/>
      <c r="G13" s="83" t="s">
        <v>48</v>
      </c>
      <c r="H13" s="84" t="s">
        <v>48</v>
      </c>
      <c r="I13" s="85"/>
      <c r="J13" s="89" t="s">
        <v>48</v>
      </c>
      <c r="K13" s="78"/>
      <c r="L13" s="56">
        <v>38</v>
      </c>
      <c r="M13" s="66"/>
      <c r="N13" s="227" t="s">
        <v>49</v>
      </c>
      <c r="O13" s="249"/>
      <c r="P13" s="68"/>
      <c r="Q13" s="68">
        <v>27</v>
      </c>
      <c r="R13" s="68">
        <v>1</v>
      </c>
      <c r="S13" s="68"/>
      <c r="T13" s="68"/>
      <c r="U13" s="68">
        <v>2</v>
      </c>
      <c r="V13" s="69"/>
      <c r="W13" s="69"/>
      <c r="X13" s="69"/>
      <c r="Y13" s="69"/>
      <c r="Z13" s="69"/>
      <c r="AA13" s="70"/>
      <c r="AB13" s="56">
        <f>SUM(P13:AA13)</f>
        <v>30</v>
      </c>
      <c r="AC13" s="63"/>
      <c r="AD13" s="64">
        <f t="shared" si="2"/>
        <v>0.78947368421052633</v>
      </c>
    </row>
    <row r="14" spans="1:30" ht="78.75" customHeight="1">
      <c r="A14" s="217"/>
      <c r="B14" s="224"/>
      <c r="C14" s="226"/>
      <c r="D14" s="65" t="s">
        <v>63</v>
      </c>
      <c r="E14" s="81" t="s">
        <v>48</v>
      </c>
      <c r="F14" s="82" t="s">
        <v>48</v>
      </c>
      <c r="G14" s="83"/>
      <c r="H14" s="84"/>
      <c r="I14" s="85" t="s">
        <v>48</v>
      </c>
      <c r="J14" s="89"/>
      <c r="K14" s="78"/>
      <c r="L14" s="56">
        <v>30</v>
      </c>
      <c r="M14" s="90"/>
      <c r="N14" s="229"/>
      <c r="O14" s="249"/>
      <c r="P14" s="68">
        <v>1</v>
      </c>
      <c r="Q14" s="68">
        <v>3</v>
      </c>
      <c r="R14" s="68">
        <v>2</v>
      </c>
      <c r="S14" s="68"/>
      <c r="T14" s="68"/>
      <c r="U14" s="69">
        <v>2</v>
      </c>
      <c r="V14" s="69"/>
      <c r="W14" s="69"/>
      <c r="X14" s="69"/>
      <c r="Y14" s="69"/>
      <c r="Z14" s="69"/>
      <c r="AA14" s="70"/>
      <c r="AB14" s="56">
        <f>SUM(P14:AA14)</f>
        <v>8</v>
      </c>
      <c r="AC14" s="63"/>
      <c r="AD14" s="64">
        <f t="shared" si="2"/>
        <v>0.26666666666666666</v>
      </c>
    </row>
    <row r="15" spans="1:30" ht="59.25" customHeight="1">
      <c r="A15" s="217"/>
      <c r="B15" s="223" t="s">
        <v>64</v>
      </c>
      <c r="C15" s="225" t="s">
        <v>65</v>
      </c>
      <c r="D15" s="65" t="s">
        <v>66</v>
      </c>
      <c r="E15" s="81" t="s">
        <v>48</v>
      </c>
      <c r="F15" s="82"/>
      <c r="G15" s="83" t="s">
        <v>48</v>
      </c>
      <c r="H15" s="84" t="s">
        <v>48</v>
      </c>
      <c r="I15" s="85"/>
      <c r="J15" s="89" t="s">
        <v>48</v>
      </c>
      <c r="K15" s="78"/>
      <c r="L15" s="56">
        <v>21</v>
      </c>
      <c r="M15" s="66"/>
      <c r="N15" s="229"/>
      <c r="O15" s="249"/>
      <c r="P15" s="68"/>
      <c r="Q15" s="68">
        <v>2</v>
      </c>
      <c r="R15" s="68">
        <v>3</v>
      </c>
      <c r="S15" s="68"/>
      <c r="T15" s="68"/>
      <c r="U15" s="68">
        <v>9</v>
      </c>
      <c r="V15" s="69"/>
      <c r="W15" s="69"/>
      <c r="X15" s="69"/>
      <c r="Y15" s="69"/>
      <c r="Z15" s="69"/>
      <c r="AA15" s="70"/>
      <c r="AB15" s="56">
        <f>SUM(P15:AA15)</f>
        <v>14</v>
      </c>
      <c r="AC15" s="63"/>
      <c r="AD15" s="64">
        <f t="shared" si="2"/>
        <v>0.66666666666666663</v>
      </c>
    </row>
    <row r="16" spans="1:30" ht="15.75">
      <c r="A16" s="217"/>
      <c r="B16" s="224"/>
      <c r="C16" s="226"/>
      <c r="D16" s="65" t="s">
        <v>67</v>
      </c>
      <c r="E16" s="81" t="s">
        <v>48</v>
      </c>
      <c r="F16" s="82" t="s">
        <v>48</v>
      </c>
      <c r="G16" s="83"/>
      <c r="H16" s="84"/>
      <c r="I16" s="85" t="s">
        <v>48</v>
      </c>
      <c r="J16" s="89"/>
      <c r="K16" s="78"/>
      <c r="L16" s="56">
        <v>61</v>
      </c>
      <c r="M16" s="66"/>
      <c r="N16" s="228"/>
      <c r="O16" s="249"/>
      <c r="P16" s="68"/>
      <c r="Q16" s="68">
        <v>9</v>
      </c>
      <c r="R16" s="68">
        <v>14</v>
      </c>
      <c r="S16" s="68"/>
      <c r="T16" s="68"/>
      <c r="U16" s="68">
        <v>13</v>
      </c>
      <c r="V16" s="69"/>
      <c r="W16" s="69"/>
      <c r="X16" s="69"/>
      <c r="Y16" s="69"/>
      <c r="Z16" s="69"/>
      <c r="AA16" s="70"/>
      <c r="AB16" s="56">
        <v>36</v>
      </c>
      <c r="AC16" s="63"/>
      <c r="AD16" s="64">
        <f t="shared" si="2"/>
        <v>0.5901639344262295</v>
      </c>
    </row>
    <row r="17" spans="1:30" ht="75.75" customHeight="1">
      <c r="A17" s="217"/>
      <c r="B17" s="91" t="s">
        <v>68</v>
      </c>
      <c r="C17" s="92" t="s">
        <v>69</v>
      </c>
      <c r="D17" s="93" t="s">
        <v>70</v>
      </c>
      <c r="E17" s="81" t="s">
        <v>48</v>
      </c>
      <c r="F17" s="82" t="s">
        <v>48</v>
      </c>
      <c r="G17" s="83" t="s">
        <v>48</v>
      </c>
      <c r="H17" s="84" t="s">
        <v>48</v>
      </c>
      <c r="I17" s="85" t="s">
        <v>48</v>
      </c>
      <c r="J17" s="89" t="s">
        <v>48</v>
      </c>
      <c r="K17" s="78"/>
      <c r="L17" s="56"/>
      <c r="M17" s="66"/>
      <c r="N17" s="94" t="s">
        <v>71</v>
      </c>
      <c r="O17" s="249"/>
      <c r="P17" s="95"/>
      <c r="Q17" s="95"/>
      <c r="R17" s="95"/>
      <c r="S17" s="95"/>
      <c r="T17" s="68"/>
      <c r="U17" s="68"/>
      <c r="V17" s="69"/>
      <c r="W17" s="69"/>
      <c r="X17" s="69"/>
      <c r="Y17" s="69"/>
      <c r="Z17" s="69"/>
      <c r="AA17" s="70"/>
      <c r="AB17" s="56"/>
      <c r="AC17" s="63"/>
      <c r="AD17" s="64"/>
    </row>
    <row r="18" spans="1:30" ht="31.5" customHeight="1">
      <c r="A18" s="218"/>
      <c r="B18" s="223" t="s">
        <v>72</v>
      </c>
      <c r="C18" s="213" t="s">
        <v>73</v>
      </c>
      <c r="D18" s="93" t="s">
        <v>74</v>
      </c>
      <c r="E18" s="81" t="s">
        <v>48</v>
      </c>
      <c r="F18" s="82" t="s">
        <v>48</v>
      </c>
      <c r="G18" s="83"/>
      <c r="H18" s="84"/>
      <c r="I18" s="85"/>
      <c r="J18" s="89"/>
      <c r="K18" s="78"/>
      <c r="L18" s="56"/>
      <c r="M18" s="66"/>
      <c r="N18" s="94"/>
      <c r="O18" s="249"/>
      <c r="P18" s="96"/>
      <c r="Q18" s="96"/>
      <c r="R18" s="96"/>
      <c r="S18" s="96"/>
      <c r="T18" s="68"/>
      <c r="U18" s="97"/>
      <c r="V18" s="98"/>
      <c r="W18" s="98"/>
      <c r="X18" s="98"/>
      <c r="Y18" s="98"/>
      <c r="Z18" s="98"/>
      <c r="AA18" s="99"/>
      <c r="AB18" s="56">
        <v>1</v>
      </c>
      <c r="AC18" s="63"/>
      <c r="AD18" s="64" t="e">
        <f t="shared" ref="AD18:AD20" si="3">AB18/L18</f>
        <v>#DIV/0!</v>
      </c>
    </row>
    <row r="19" spans="1:30" ht="31.5" customHeight="1">
      <c r="A19" s="216" t="s">
        <v>75</v>
      </c>
      <c r="B19" s="230"/>
      <c r="C19" s="214"/>
      <c r="D19" s="93" t="s">
        <v>76</v>
      </c>
      <c r="E19" s="81" t="s">
        <v>48</v>
      </c>
      <c r="F19" s="82"/>
      <c r="G19" s="83"/>
      <c r="H19" s="84" t="s">
        <v>48</v>
      </c>
      <c r="I19" s="85"/>
      <c r="J19" s="89"/>
      <c r="K19" s="78"/>
      <c r="L19" s="56"/>
      <c r="M19" s="66"/>
      <c r="N19" s="94"/>
      <c r="O19" s="249"/>
      <c r="P19" s="68"/>
      <c r="Q19" s="68"/>
      <c r="R19" s="68"/>
      <c r="S19" s="68"/>
      <c r="T19" s="68"/>
      <c r="U19" s="97"/>
      <c r="V19" s="98"/>
      <c r="W19" s="98"/>
      <c r="X19" s="98"/>
      <c r="Y19" s="98"/>
      <c r="Z19" s="98"/>
      <c r="AA19" s="99"/>
      <c r="AB19" s="100">
        <v>1</v>
      </c>
      <c r="AC19" s="63"/>
      <c r="AD19" s="64" t="e">
        <f t="shared" si="3"/>
        <v>#DIV/0!</v>
      </c>
    </row>
    <row r="20" spans="1:30" ht="31.5" customHeight="1">
      <c r="A20" s="217"/>
      <c r="B20" s="224"/>
      <c r="C20" s="215"/>
      <c r="D20" s="93" t="s">
        <v>77</v>
      </c>
      <c r="E20" s="81" t="s">
        <v>48</v>
      </c>
      <c r="F20" s="82"/>
      <c r="G20" s="83"/>
      <c r="H20" s="84"/>
      <c r="I20" s="85" t="s">
        <v>48</v>
      </c>
      <c r="J20" s="89"/>
      <c r="K20" s="78"/>
      <c r="L20" s="56"/>
      <c r="M20" s="66"/>
      <c r="N20" s="94"/>
      <c r="O20" s="249"/>
      <c r="P20" s="68"/>
      <c r="Q20" s="68"/>
      <c r="R20" s="68"/>
      <c r="S20" s="68"/>
      <c r="T20" s="68"/>
      <c r="U20" s="97"/>
      <c r="V20" s="98"/>
      <c r="W20" s="98"/>
      <c r="X20" s="98"/>
      <c r="Y20" s="98"/>
      <c r="Z20" s="98"/>
      <c r="AA20" s="99"/>
      <c r="AB20" s="100">
        <v>1</v>
      </c>
      <c r="AC20" s="63"/>
      <c r="AD20" s="64" t="e">
        <f t="shared" si="3"/>
        <v>#DIV/0!</v>
      </c>
    </row>
    <row r="21" spans="1:30" ht="61.5" customHeight="1">
      <c r="A21" s="218"/>
      <c r="B21" s="101" t="s">
        <v>78</v>
      </c>
      <c r="C21" s="92" t="s">
        <v>79</v>
      </c>
      <c r="D21" s="102" t="s">
        <v>80</v>
      </c>
      <c r="E21" s="81" t="s">
        <v>48</v>
      </c>
      <c r="F21" s="82" t="s">
        <v>48</v>
      </c>
      <c r="G21" s="83" t="s">
        <v>48</v>
      </c>
      <c r="H21" s="84" t="s">
        <v>48</v>
      </c>
      <c r="I21" s="85" t="s">
        <v>48</v>
      </c>
      <c r="J21" s="89" t="s">
        <v>48</v>
      </c>
      <c r="K21" s="78"/>
      <c r="L21" s="56"/>
      <c r="M21" s="66"/>
      <c r="N21" s="103" t="s">
        <v>81</v>
      </c>
      <c r="O21" s="249"/>
      <c r="P21" s="68"/>
      <c r="Q21" s="68"/>
      <c r="R21" s="68"/>
      <c r="S21" s="68"/>
      <c r="T21" s="68"/>
      <c r="U21" s="97"/>
      <c r="V21" s="98"/>
      <c r="W21" s="98"/>
      <c r="X21" s="98"/>
      <c r="Y21" s="98"/>
      <c r="Z21" s="98"/>
      <c r="AA21" s="99"/>
      <c r="AB21" s="100"/>
      <c r="AC21" s="63"/>
      <c r="AD21" s="64"/>
    </row>
    <row r="22" spans="1:30" ht="60.75" customHeight="1">
      <c r="A22" s="104" t="s">
        <v>82</v>
      </c>
      <c r="B22" s="91" t="s">
        <v>83</v>
      </c>
      <c r="C22" s="92" t="s">
        <v>84</v>
      </c>
      <c r="D22" s="105" t="s">
        <v>85</v>
      </c>
      <c r="E22" s="81" t="s">
        <v>86</v>
      </c>
      <c r="F22" s="106"/>
      <c r="G22" s="107"/>
      <c r="H22" s="108"/>
      <c r="I22" s="109"/>
      <c r="J22" s="110"/>
      <c r="K22" s="78" t="s">
        <v>48</v>
      </c>
      <c r="L22" s="111">
        <v>1151</v>
      </c>
      <c r="M22" s="66"/>
      <c r="N22" s="112" t="s">
        <v>87</v>
      </c>
      <c r="O22" s="249"/>
      <c r="P22" s="69">
        <v>244</v>
      </c>
      <c r="Q22" s="69">
        <v>266</v>
      </c>
      <c r="R22" s="69">
        <v>87</v>
      </c>
      <c r="S22" s="69">
        <v>87</v>
      </c>
      <c r="T22" s="69"/>
      <c r="U22" s="69">
        <v>142</v>
      </c>
      <c r="V22" s="69"/>
      <c r="W22" s="69"/>
      <c r="X22" s="69"/>
      <c r="Y22" s="69"/>
      <c r="Z22" s="69"/>
      <c r="AA22" s="70"/>
      <c r="AB22" s="56">
        <f>SUM(P22:AA22)</f>
        <v>826</v>
      </c>
      <c r="AC22" s="113"/>
      <c r="AD22" s="64">
        <f t="shared" ref="AD22:AD23" si="4">AB22/L22</f>
        <v>0.71763683753258034</v>
      </c>
    </row>
    <row r="23" spans="1:30" ht="59.25" customHeight="1">
      <c r="A23" s="114" t="s">
        <v>88</v>
      </c>
      <c r="B23" s="91" t="s">
        <v>89</v>
      </c>
      <c r="C23" s="92" t="s">
        <v>90</v>
      </c>
      <c r="D23" s="65" t="s">
        <v>91</v>
      </c>
      <c r="E23" s="81" t="s">
        <v>48</v>
      </c>
      <c r="F23" s="82" t="s">
        <v>48</v>
      </c>
      <c r="G23" s="83" t="s">
        <v>48</v>
      </c>
      <c r="H23" s="84" t="s">
        <v>48</v>
      </c>
      <c r="I23" s="85" t="s">
        <v>48</v>
      </c>
      <c r="J23" s="89" t="s">
        <v>48</v>
      </c>
      <c r="K23" s="78"/>
      <c r="L23" s="56">
        <v>23</v>
      </c>
      <c r="M23" s="66"/>
      <c r="N23" s="103" t="s">
        <v>81</v>
      </c>
      <c r="O23" s="249"/>
      <c r="P23" s="68"/>
      <c r="Q23" s="68">
        <v>2</v>
      </c>
      <c r="R23" s="68">
        <v>20</v>
      </c>
      <c r="S23" s="68">
        <v>2</v>
      </c>
      <c r="T23" s="68">
        <v>21</v>
      </c>
      <c r="U23" s="68">
        <v>8</v>
      </c>
      <c r="V23" s="69"/>
      <c r="W23" s="69"/>
      <c r="X23" s="69"/>
      <c r="Y23" s="69"/>
      <c r="Z23" s="69"/>
      <c r="AA23" s="70"/>
      <c r="AB23" s="56">
        <f>SUM(P23:AA23)</f>
        <v>53</v>
      </c>
      <c r="AC23" s="63"/>
      <c r="AD23" s="64">
        <f t="shared" si="4"/>
        <v>2.3043478260869565</v>
      </c>
    </row>
    <row r="24" spans="1:30" ht="30.75" customHeight="1">
      <c r="A24" s="104" t="s">
        <v>92</v>
      </c>
      <c r="B24" s="115" t="s">
        <v>93</v>
      </c>
      <c r="C24" s="116"/>
      <c r="D24" s="117"/>
      <c r="E24" s="118"/>
      <c r="F24" s="118"/>
      <c r="G24" s="118"/>
      <c r="H24" s="118"/>
      <c r="I24" s="118"/>
      <c r="J24" s="119"/>
      <c r="K24" s="120"/>
      <c r="L24" s="121"/>
      <c r="M24" s="122"/>
      <c r="N24" s="123"/>
      <c r="O24" s="249"/>
      <c r="P24" s="95"/>
      <c r="Q24" s="95"/>
      <c r="R24" s="95"/>
      <c r="S24" s="95"/>
      <c r="T24" s="95"/>
      <c r="U24" s="95"/>
      <c r="V24" s="124"/>
      <c r="W24" s="124"/>
      <c r="X24" s="124"/>
      <c r="Y24" s="124"/>
      <c r="Z24" s="124"/>
      <c r="AA24" s="125"/>
      <c r="AB24" s="56"/>
      <c r="AC24" s="63"/>
      <c r="AD24" s="64"/>
    </row>
    <row r="25" spans="1:30" ht="53.25" customHeight="1">
      <c r="A25" s="126"/>
      <c r="B25" s="127" t="s">
        <v>94</v>
      </c>
      <c r="C25" s="128" t="s">
        <v>95</v>
      </c>
      <c r="D25" s="129" t="s">
        <v>96</v>
      </c>
      <c r="E25" s="72" t="s">
        <v>48</v>
      </c>
      <c r="F25" s="130"/>
      <c r="G25" s="131"/>
      <c r="H25" s="75" t="s">
        <v>48</v>
      </c>
      <c r="I25" s="132"/>
      <c r="J25" s="133" t="s">
        <v>48</v>
      </c>
      <c r="K25" s="134"/>
      <c r="L25" s="135">
        <v>6</v>
      </c>
      <c r="M25" s="57"/>
      <c r="N25" s="136" t="s">
        <v>97</v>
      </c>
      <c r="O25" s="250"/>
      <c r="P25" s="137">
        <v>1</v>
      </c>
      <c r="Q25" s="137">
        <v>1</v>
      </c>
      <c r="R25" s="137">
        <v>1</v>
      </c>
      <c r="S25" s="137">
        <v>1</v>
      </c>
      <c r="T25" s="137">
        <v>1</v>
      </c>
      <c r="U25" s="137">
        <v>1</v>
      </c>
      <c r="V25" s="137"/>
      <c r="W25" s="138"/>
      <c r="X25" s="138"/>
      <c r="Y25" s="138"/>
      <c r="Z25" s="138"/>
      <c r="AA25" s="139"/>
      <c r="AB25" s="56">
        <f>SUM(P25:AA25)</f>
        <v>6</v>
      </c>
      <c r="AC25" s="63"/>
      <c r="AD25" s="64">
        <f>AB25/L25</f>
        <v>1</v>
      </c>
    </row>
    <row r="26" spans="1:30" ht="27.75" customHeight="1">
      <c r="A26" s="126"/>
      <c r="B26" s="140" t="s">
        <v>98</v>
      </c>
      <c r="C26" s="141"/>
      <c r="D26" s="142"/>
      <c r="E26" s="143"/>
      <c r="F26" s="144"/>
      <c r="G26" s="145"/>
      <c r="H26" s="146"/>
      <c r="I26" s="147"/>
      <c r="J26" s="148"/>
      <c r="K26" s="148"/>
      <c r="L26" s="56"/>
      <c r="M26" s="66"/>
      <c r="N26" s="149"/>
      <c r="O26" s="150" t="s">
        <v>99</v>
      </c>
      <c r="P26" s="151"/>
      <c r="Q26" s="152"/>
      <c r="R26" s="152"/>
      <c r="S26" s="152"/>
      <c r="T26" s="152"/>
      <c r="U26" s="152"/>
      <c r="V26" s="153"/>
      <c r="W26" s="154"/>
      <c r="X26" s="154"/>
      <c r="Y26" s="154"/>
      <c r="Z26" s="154"/>
      <c r="AA26" s="155"/>
      <c r="AB26" s="56"/>
      <c r="AC26" s="156"/>
      <c r="AD26" s="157"/>
    </row>
    <row r="27" spans="1:30" ht="75.75" customHeight="1">
      <c r="A27" s="158"/>
      <c r="B27" s="91" t="s">
        <v>100</v>
      </c>
      <c r="C27" s="92" t="s">
        <v>101</v>
      </c>
      <c r="D27" s="159" t="s">
        <v>102</v>
      </c>
      <c r="E27" s="81" t="s">
        <v>48</v>
      </c>
      <c r="F27" s="82"/>
      <c r="G27" s="83"/>
      <c r="H27" s="84" t="s">
        <v>48</v>
      </c>
      <c r="I27" s="85"/>
      <c r="J27" s="89" t="s">
        <v>48</v>
      </c>
      <c r="K27" s="78"/>
      <c r="L27" s="160">
        <v>56</v>
      </c>
      <c r="M27" s="66"/>
      <c r="N27" s="219" t="s">
        <v>103</v>
      </c>
      <c r="O27" s="161"/>
      <c r="P27" s="162">
        <v>27</v>
      </c>
      <c r="Q27" s="163"/>
      <c r="R27" s="163"/>
      <c r="S27" s="162">
        <v>20</v>
      </c>
      <c r="T27" s="163"/>
      <c r="U27" s="163"/>
      <c r="V27" s="164"/>
      <c r="W27" s="165"/>
      <c r="X27" s="165"/>
      <c r="Y27" s="164"/>
      <c r="Z27" s="165"/>
      <c r="AA27" s="165"/>
      <c r="AB27" s="56">
        <f>SUM(P27:AA27)</f>
        <v>47</v>
      </c>
      <c r="AC27" s="63"/>
      <c r="AD27" s="64">
        <f t="shared" ref="AD27:AD28" si="5">AB27/L27</f>
        <v>0.8392857142857143</v>
      </c>
    </row>
    <row r="28" spans="1:30" ht="33" customHeight="1">
      <c r="A28" s="126"/>
      <c r="B28" s="166"/>
      <c r="C28" s="80"/>
      <c r="D28" s="91" t="s">
        <v>104</v>
      </c>
      <c r="E28" s="81" t="s">
        <v>48</v>
      </c>
      <c r="F28" s="82"/>
      <c r="G28" s="83"/>
      <c r="H28" s="84"/>
      <c r="I28" s="85" t="s">
        <v>48</v>
      </c>
      <c r="J28" s="89"/>
      <c r="K28" s="78"/>
      <c r="L28" s="160">
        <v>62</v>
      </c>
      <c r="M28" s="66"/>
      <c r="N28" s="220"/>
      <c r="O28" s="221" t="s">
        <v>105</v>
      </c>
      <c r="P28" s="167">
        <v>22</v>
      </c>
      <c r="Q28" s="168"/>
      <c r="R28" s="168"/>
      <c r="S28" s="162">
        <v>20</v>
      </c>
      <c r="T28" s="169"/>
      <c r="U28" s="169"/>
      <c r="V28" s="170"/>
      <c r="W28" s="171"/>
      <c r="X28" s="171"/>
      <c r="Y28" s="170"/>
      <c r="Z28" s="171"/>
      <c r="AA28" s="171"/>
      <c r="AB28" s="56">
        <f>SUM(P28:AA28)</f>
        <v>42</v>
      </c>
      <c r="AC28" s="172"/>
      <c r="AD28" s="64">
        <f t="shared" si="5"/>
        <v>0.67741935483870963</v>
      </c>
    </row>
    <row r="29" spans="1:30" ht="21.75" customHeight="1">
      <c r="A29" s="126"/>
      <c r="B29" s="166" t="s">
        <v>106</v>
      </c>
      <c r="C29" s="80"/>
      <c r="D29" s="91"/>
      <c r="E29" s="173"/>
      <c r="F29" s="174"/>
      <c r="G29" s="175"/>
      <c r="H29" s="176"/>
      <c r="I29" s="177"/>
      <c r="J29" s="178"/>
      <c r="K29" s="178"/>
      <c r="L29" s="113"/>
      <c r="M29" s="66"/>
      <c r="N29" s="94"/>
      <c r="O29" s="222"/>
      <c r="P29" s="179"/>
      <c r="Q29" s="180"/>
      <c r="R29" s="180"/>
      <c r="S29" s="181"/>
      <c r="T29" s="180"/>
      <c r="U29" s="180"/>
      <c r="V29" s="182"/>
      <c r="W29" s="182"/>
      <c r="X29" s="182"/>
      <c r="Y29" s="182"/>
      <c r="Z29" s="182"/>
      <c r="AA29" s="182"/>
      <c r="AB29" s="183"/>
      <c r="AC29" s="63"/>
      <c r="AD29" s="157"/>
    </row>
    <row r="30" spans="1:30" ht="34.5" customHeight="1">
      <c r="A30" s="126"/>
      <c r="B30" s="91" t="s">
        <v>107</v>
      </c>
      <c r="C30" s="92" t="s">
        <v>108</v>
      </c>
      <c r="D30" s="91" t="s">
        <v>109</v>
      </c>
      <c r="E30" s="81" t="s">
        <v>48</v>
      </c>
      <c r="F30" s="82"/>
      <c r="G30" s="83" t="s">
        <v>48</v>
      </c>
      <c r="H30" s="84"/>
      <c r="I30" s="85"/>
      <c r="J30" s="89"/>
      <c r="K30" s="55"/>
      <c r="L30" s="113"/>
      <c r="M30" s="66"/>
      <c r="N30" s="94" t="s">
        <v>97</v>
      </c>
      <c r="O30" s="184"/>
      <c r="P30" s="185"/>
      <c r="Q30" s="186"/>
      <c r="R30" s="186"/>
      <c r="S30" s="186"/>
      <c r="T30" s="186"/>
      <c r="U30" s="186"/>
      <c r="V30" s="187"/>
      <c r="W30" s="187"/>
      <c r="X30" s="187"/>
      <c r="Y30" s="187"/>
      <c r="Z30" s="188"/>
      <c r="AA30" s="170"/>
      <c r="AB30" s="183"/>
      <c r="AC30" s="63"/>
      <c r="AD30" s="157"/>
    </row>
    <row r="31" spans="1:30" ht="23.25" customHeight="1">
      <c r="A31" s="126"/>
      <c r="B31" s="166" t="s">
        <v>110</v>
      </c>
      <c r="C31" s="92"/>
      <c r="D31" s="91"/>
      <c r="E31" s="143"/>
      <c r="F31" s="144"/>
      <c r="G31" s="175"/>
      <c r="H31" s="146"/>
      <c r="I31" s="147"/>
      <c r="J31" s="148"/>
      <c r="K31" s="148"/>
      <c r="L31" s="113"/>
      <c r="M31" s="66"/>
      <c r="N31" s="94"/>
      <c r="O31" s="189"/>
      <c r="P31" s="66"/>
      <c r="Q31" s="66"/>
      <c r="R31" s="66"/>
      <c r="S31" s="66"/>
      <c r="T31" s="66"/>
      <c r="U31" s="66"/>
      <c r="V31" s="188"/>
      <c r="W31" s="188"/>
      <c r="X31" s="188"/>
      <c r="Y31" s="188"/>
      <c r="Z31" s="188"/>
      <c r="AA31" s="170"/>
      <c r="AB31" s="100"/>
      <c r="AC31" s="63"/>
      <c r="AD31" s="190"/>
    </row>
    <row r="32" spans="1:30" ht="88.5" customHeight="1">
      <c r="A32" s="126"/>
      <c r="B32" s="91" t="s">
        <v>111</v>
      </c>
      <c r="C32" s="92" t="s">
        <v>112</v>
      </c>
      <c r="D32" s="91"/>
      <c r="E32" s="81" t="s">
        <v>48</v>
      </c>
      <c r="F32" s="106"/>
      <c r="G32" s="83"/>
      <c r="H32" s="84" t="s">
        <v>48</v>
      </c>
      <c r="I32" s="109"/>
      <c r="J32" s="89" t="s">
        <v>48</v>
      </c>
      <c r="K32" s="55"/>
      <c r="L32" s="113"/>
      <c r="M32" s="66"/>
      <c r="N32" s="191" t="s">
        <v>97</v>
      </c>
      <c r="O32" s="184" t="s">
        <v>113</v>
      </c>
      <c r="P32" s="66"/>
      <c r="Q32" s="66"/>
      <c r="R32" s="66"/>
      <c r="S32" s="66"/>
      <c r="T32" s="66"/>
      <c r="U32" s="192"/>
      <c r="V32" s="170"/>
      <c r="W32" s="170"/>
      <c r="X32" s="170"/>
      <c r="Y32" s="170"/>
      <c r="Z32" s="170"/>
      <c r="AA32" s="170"/>
      <c r="AB32" s="100"/>
      <c r="AC32" s="63"/>
      <c r="AD32" s="190"/>
    </row>
    <row r="33" spans="1:30">
      <c r="A33" s="193"/>
      <c r="B33" s="193"/>
      <c r="C33" s="193"/>
      <c r="D33" s="193"/>
      <c r="E33" s="193"/>
      <c r="F33" s="193"/>
      <c r="G33" s="193"/>
      <c r="H33" s="194"/>
      <c r="I33" s="195"/>
      <c r="J33" s="195"/>
      <c r="K33" s="196"/>
      <c r="L33" s="195"/>
      <c r="M33" s="195"/>
      <c r="N33" s="195"/>
      <c r="O33" s="195"/>
      <c r="P33" s="195"/>
      <c r="Q33" s="195"/>
      <c r="R33" s="197"/>
      <c r="S33" s="197"/>
      <c r="T33" s="197"/>
      <c r="U33" s="197"/>
      <c r="V33" s="197"/>
      <c r="W33" s="197"/>
      <c r="X33" s="198"/>
      <c r="Y33" s="199"/>
      <c r="Z33" s="196"/>
      <c r="AA33" s="200"/>
      <c r="AB33" s="3"/>
      <c r="AC33" s="201"/>
      <c r="AD33" s="5"/>
    </row>
    <row r="34" spans="1:30" ht="18">
      <c r="A34" s="202"/>
      <c r="B34" s="203" t="s">
        <v>114</v>
      </c>
      <c r="C34" s="193"/>
      <c r="D34" s="193"/>
      <c r="E34" s="193"/>
      <c r="F34" s="193"/>
      <c r="G34" s="193"/>
      <c r="H34" s="193"/>
      <c r="I34" s="194"/>
      <c r="J34" s="3"/>
      <c r="K34" s="3"/>
      <c r="L34" s="3"/>
      <c r="M34" s="195"/>
      <c r="N34" s="195"/>
      <c r="O34" s="196"/>
      <c r="P34" s="195"/>
      <c r="Q34" s="195"/>
      <c r="R34" s="195"/>
      <c r="S34" s="195"/>
      <c r="T34" s="195"/>
      <c r="U34" s="195"/>
      <c r="V34" s="197"/>
      <c r="W34" s="197"/>
      <c r="X34" s="197"/>
      <c r="Y34" s="197"/>
      <c r="Z34" s="197"/>
      <c r="AA34" s="197"/>
      <c r="AB34" s="198"/>
      <c r="AC34" s="199"/>
      <c r="AD34" s="196"/>
    </row>
    <row r="35" spans="1:30" ht="18">
      <c r="A35" s="202"/>
      <c r="B35" s="203"/>
      <c r="C35" s="193"/>
      <c r="D35" s="193"/>
      <c r="E35" s="193"/>
      <c r="F35" s="193"/>
      <c r="G35" s="193"/>
      <c r="H35" s="193"/>
      <c r="I35" s="194"/>
      <c r="J35" s="3"/>
      <c r="K35" s="3"/>
      <c r="L35" s="204"/>
      <c r="M35" s="195"/>
      <c r="N35" s="195"/>
      <c r="O35" s="196"/>
      <c r="P35" s="195"/>
      <c r="Q35" s="195"/>
      <c r="R35" s="195"/>
      <c r="S35" s="195"/>
      <c r="T35" s="195"/>
      <c r="U35" s="195"/>
      <c r="V35" s="197"/>
      <c r="W35" s="197"/>
      <c r="X35" s="197"/>
      <c r="Y35" s="197"/>
      <c r="Z35" s="197"/>
      <c r="AA35" s="197"/>
      <c r="AB35" s="198"/>
      <c r="AC35" s="199"/>
      <c r="AD35" s="196"/>
    </row>
    <row r="36" spans="1:30" ht="18">
      <c r="A36" s="5"/>
      <c r="B36" s="205"/>
      <c r="C36" s="193"/>
      <c r="D36" s="193"/>
      <c r="E36" s="193"/>
      <c r="F36" s="193"/>
      <c r="G36" s="193"/>
      <c r="H36" s="193"/>
      <c r="I36" s="194"/>
      <c r="J36" s="3"/>
      <c r="K36" s="3"/>
      <c r="L36" s="204"/>
      <c r="M36" s="195"/>
      <c r="N36" s="195"/>
      <c r="O36" s="206"/>
      <c r="P36" s="195"/>
      <c r="Q36" s="195"/>
      <c r="R36" s="195"/>
      <c r="S36" s="195"/>
      <c r="T36" s="195"/>
      <c r="U36" s="195"/>
      <c r="V36" s="197"/>
      <c r="W36" s="197"/>
      <c r="X36" s="197"/>
      <c r="Y36" s="197"/>
      <c r="Z36" s="197"/>
      <c r="AA36" s="197"/>
      <c r="AB36" s="6"/>
      <c r="AC36" s="201"/>
      <c r="AD36" s="207"/>
    </row>
    <row r="37" spans="1:30" ht="18">
      <c r="A37" s="201"/>
      <c r="B37" s="208" t="s">
        <v>115</v>
      </c>
      <c r="C37" s="206"/>
      <c r="D37" s="206"/>
      <c r="E37" s="206"/>
      <c r="F37" s="206"/>
      <c r="G37" s="206"/>
      <c r="H37" s="206"/>
      <c r="I37" s="194"/>
      <c r="J37" s="3"/>
      <c r="K37" s="3"/>
      <c r="L37" s="204"/>
      <c r="M37" s="195"/>
      <c r="N37" s="195"/>
      <c r="O37" s="209"/>
      <c r="P37" s="209"/>
      <c r="Q37" s="209"/>
      <c r="R37" s="209"/>
      <c r="S37" s="209"/>
      <c r="T37" s="209"/>
      <c r="U37" s="209"/>
      <c r="V37" s="197"/>
      <c r="W37" s="197"/>
      <c r="X37" s="197"/>
      <c r="Y37" s="197"/>
      <c r="Z37" s="197"/>
      <c r="AA37" s="197"/>
      <c r="AB37" s="204"/>
      <c r="AC37" s="3"/>
      <c r="AD37" s="9"/>
    </row>
    <row r="38" spans="1:30" ht="18">
      <c r="A38" s="3"/>
      <c r="B38" s="210" t="s">
        <v>116</v>
      </c>
      <c r="C38" s="211"/>
      <c r="D38" s="211"/>
      <c r="E38" s="211"/>
      <c r="F38" s="211"/>
      <c r="G38" s="211"/>
      <c r="H38" s="211"/>
      <c r="I38" s="212"/>
      <c r="J38" s="3"/>
      <c r="K38" s="3"/>
      <c r="L38" s="204"/>
      <c r="M38" s="211"/>
      <c r="N38" s="211"/>
      <c r="O38" s="211"/>
      <c r="P38" s="211"/>
      <c r="Q38" s="211"/>
      <c r="R38" s="211"/>
      <c r="S38" s="211"/>
      <c r="T38" s="211"/>
      <c r="U38" s="211"/>
      <c r="V38" s="197"/>
      <c r="W38" s="197"/>
      <c r="X38" s="197"/>
      <c r="Y38" s="197"/>
      <c r="Z38" s="197"/>
      <c r="AA38" s="197"/>
      <c r="AB38" s="204"/>
      <c r="AC38" s="3"/>
      <c r="AD38" s="3"/>
    </row>
  </sheetData>
  <mergeCells count="24">
    <mergeCell ref="A7:A10"/>
    <mergeCell ref="B7:B10"/>
    <mergeCell ref="C7:C10"/>
    <mergeCell ref="N7:N10"/>
    <mergeCell ref="O7:O25"/>
    <mergeCell ref="E4:K4"/>
    <mergeCell ref="P4:AA4"/>
    <mergeCell ref="AD5:AD6"/>
    <mergeCell ref="P6:U6"/>
    <mergeCell ref="V6:AA6"/>
    <mergeCell ref="C18:C20"/>
    <mergeCell ref="A19:A21"/>
    <mergeCell ref="N27:N28"/>
    <mergeCell ref="O28:O29"/>
    <mergeCell ref="A11:A18"/>
    <mergeCell ref="B11:B12"/>
    <mergeCell ref="C11:C12"/>
    <mergeCell ref="N11:N12"/>
    <mergeCell ref="B13:B14"/>
    <mergeCell ref="C13:C14"/>
    <mergeCell ref="N13:N16"/>
    <mergeCell ref="B15:B16"/>
    <mergeCell ref="C15:C16"/>
    <mergeCell ref="B18:B20"/>
  </mergeCells>
  <dataValidations count="2">
    <dataValidation type="list" allowBlank="1" sqref="AC27:AC32 AC34:AC35 Y33">
      <formula1>"Ongoing,Completed,Delayed,Cancelled,Postponed"</formula1>
    </dataValidation>
    <dataValidation type="list" allowBlank="1" showDropDown="1" sqref="AC26">
      <formula1>"Ongoing,Completed,Delayed,Cancelled,Postponed"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FUW 1st Sem Accomp</vt:lpstr>
    </vt:vector>
  </TitlesOfParts>
  <Company>DOST CALABARZON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DESK-LAG-ACER-1</dc:creator>
  <cp:lastModifiedBy>PSTC-LAG-2</cp:lastModifiedBy>
  <dcterms:created xsi:type="dcterms:W3CDTF">2020-12-22T06:21:04Z</dcterms:created>
  <dcterms:modified xsi:type="dcterms:W3CDTF">2020-12-22T06:38:33Z</dcterms:modified>
</cp:coreProperties>
</file>